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й\"/>
    </mc:Choice>
  </mc:AlternateContent>
  <xr:revisionPtr revIDLastSave="0" documentId="8_{4E329828-EBBB-4147-87CA-1AE585B10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H17" i="1"/>
  <c r="G17" i="1"/>
  <c r="J15" i="1"/>
  <c r="I15" i="1"/>
  <c r="H15" i="1"/>
  <c r="G15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<sst xmlns="http://schemas.openxmlformats.org/spreadsheetml/2006/main" count="43" uniqueCount="38">
  <si>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</si>
  <si>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</si>
  <si>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</si>
  <si>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</si>
  <si>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</si>
  <si>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</si>
  <si>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</si>
  <si>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</si>
  <si>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</si>
  <si>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</si>
  <si>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</si>
  <si>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</si>
  <si>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</si>
  <si>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</si>
  <si>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</si>
  <si>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</si>
  <si>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</si>
  <si>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</si>
  <si>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</si>
  <si>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</si>
  <si>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</si>
  <si>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</si>
  <si>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</si>
  <si>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</si>
  <si>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</si>
  <si>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Жаркое с мясом (говядина)</t>
  </si>
  <si>
    <t>Хлеб ржаной</t>
  </si>
  <si>
    <t>Хлеб пшеничный</t>
  </si>
  <si>
    <t>Борщ с мясом и сметаной</t>
  </si>
  <si>
    <t>Биточек из птицы</t>
  </si>
  <si>
    <t xml:space="preserve">Чай с сахаром </t>
  </si>
  <si>
    <t xml:space="preserve">Фрукты в ассортименте </t>
  </si>
  <si>
    <t>гор. напиток</t>
  </si>
  <si>
    <t>Отвар из шиповника</t>
  </si>
  <si>
    <t>напиток</t>
  </si>
  <si>
    <t>Огурцы порционные</t>
  </si>
  <si>
    <t>Картофель отварной с маслом и зеленью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</si>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</sst>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4" t="s">
        <v>0</v>
      </c>
      <c r="B1" s="66" t="s">
        <v>37</v>
      </c>
      <c r="C1" s="66"/>
      <c r="D1" s="66"/>
      <c r="E1" s="25" t="s">
        <v>21</v>
      </c>
      <c r="F1" s="26"/>
      <c r="G1" s="25"/>
      <c r="H1" s="25"/>
      <c r="I1" s="25" t="s">
        <v>1</v>
      </c>
      <c r="J1" s="27">
        <v>45429</v>
      </c>
    </row>
    <row r="2" spans="1:10" ht="7.5" customHeight="1" x14ac:dyDescent="0.25">
      <c r="A2" s="28"/>
      <c r="B2" s="1"/>
      <c r="C2" s="1"/>
      <c r="D2" s="1"/>
      <c r="E2" s="1"/>
      <c r="F2" s="1"/>
      <c r="G2" s="1"/>
      <c r="H2" s="1"/>
      <c r="I2" s="1"/>
      <c r="J2" s="29"/>
    </row>
    <row r="3" spans="1:10" x14ac:dyDescent="0.25">
      <c r="A3" s="28" t="s">
        <v>2</v>
      </c>
      <c r="B3" s="1" t="s">
        <v>3</v>
      </c>
      <c r="C3" s="1" t="s">
        <v>23</v>
      </c>
      <c r="D3" s="1" t="s">
        <v>4</v>
      </c>
      <c r="E3" s="1" t="s">
        <v>24</v>
      </c>
      <c r="F3" s="1" t="s">
        <v>5</v>
      </c>
      <c r="G3" s="1" t="s">
        <v>6</v>
      </c>
      <c r="H3" s="1" t="s">
        <v>7</v>
      </c>
      <c r="I3" s="1" t="s">
        <v>8</v>
      </c>
      <c r="J3" s="29" t="s">
        <v>9</v>
      </c>
    </row>
    <row r="4" spans="1:10" x14ac:dyDescent="0.25">
      <c r="A4" s="28" t="s">
        <v>10</v>
      </c>
      <c r="B4" s="1" t="s">
        <v>11</v>
      </c>
      <c r="C4" s="7">
        <v>86</v>
      </c>
      <c r="D4" s="8" t="s">
        <v>25</v>
      </c>
      <c r="E4" s="9">
        <v>240</v>
      </c>
      <c r="F4" s="4">
        <v>36.22</v>
      </c>
      <c r="G4" s="10">
        <v>350.62</v>
      </c>
      <c r="H4" s="10">
        <v>20.149999999999999</v>
      </c>
      <c r="I4" s="10">
        <v>19.079999999999998</v>
      </c>
      <c r="J4" s="30">
        <v>24.59</v>
      </c>
    </row>
    <row r="5" spans="1:10" ht="15.75" thickBot="1" x14ac:dyDescent="0.3">
      <c r="A5" s="28"/>
      <c r="B5" s="1" t="s">
        <v>34</v>
      </c>
      <c r="C5" s="1">
        <v>101</v>
      </c>
      <c r="D5" s="16" t="s">
        <v>33</v>
      </c>
      <c r="E5" s="20">
        <v>200</v>
      </c>
      <c r="F5" s="4">
        <v>4.84</v>
      </c>
      <c r="G5" s="17">
        <v>79.849999999999994</v>
      </c>
      <c r="H5" s="17">
        <v>0.64</v>
      </c>
      <c r="I5" s="17">
        <v>0.25</v>
      </c>
      <c r="J5" s="64">
        <v>16.059999999999999</v>
      </c>
    </row>
    <row r="6" spans="1:10" x14ac:dyDescent="0.25">
      <c r="A6" s="28"/>
      <c r="B6" s="1" t="s">
        <v>22</v>
      </c>
      <c r="C6" s="7">
        <v>120</v>
      </c>
      <c r="D6" s="12" t="s">
        <v>26</v>
      </c>
      <c r="E6" s="7">
        <v>20</v>
      </c>
      <c r="F6" s="4">
        <v>1.36</v>
      </c>
      <c r="G6" s="13">
        <v>39.6</v>
      </c>
      <c r="H6" s="10">
        <v>1.32</v>
      </c>
      <c r="I6" s="10">
        <v>0.24</v>
      </c>
      <c r="J6" s="30">
        <v>8.0399999999999991</v>
      </c>
    </row>
    <row r="7" spans="1:10" x14ac:dyDescent="0.25">
      <c r="A7" s="28"/>
      <c r="B7" s="1" t="s">
        <v>20</v>
      </c>
      <c r="C7" s="14">
        <v>119</v>
      </c>
      <c r="D7" s="15" t="s">
        <v>27</v>
      </c>
      <c r="E7" s="9">
        <v>20</v>
      </c>
      <c r="F7" s="4">
        <v>1.28</v>
      </c>
      <c r="G7" s="10">
        <v>47</v>
      </c>
      <c r="H7" s="10">
        <v>1.52</v>
      </c>
      <c r="I7" s="10">
        <v>0.16</v>
      </c>
      <c r="J7" s="30">
        <v>9.84</v>
      </c>
    </row>
    <row r="8" spans="1:10" ht="15.75" thickBot="1" x14ac:dyDescent="0.3">
      <c r="A8" s="45"/>
      <c r="B8" s="46" t="s">
        <v>14</v>
      </c>
      <c r="C8" s="47">
        <v>25</v>
      </c>
      <c r="D8" s="48" t="s">
        <v>31</v>
      </c>
      <c r="E8" s="49">
        <v>150</v>
      </c>
      <c r="F8" s="50">
        <v>20.25</v>
      </c>
      <c r="G8" s="51">
        <v>70.5</v>
      </c>
      <c r="H8" s="51">
        <v>0.6</v>
      </c>
      <c r="I8" s="51">
        <v>0.45</v>
      </c>
      <c r="J8" s="52">
        <v>15.45</v>
      </c>
    </row>
    <row r="9" spans="1:10" x14ac:dyDescent="0.25">
      <c r="A9" s="24" t="s">
        <v>12</v>
      </c>
      <c r="B9" s="25" t="s">
        <v>19</v>
      </c>
      <c r="C9" s="55"/>
      <c r="D9" s="56"/>
      <c r="E9" s="57"/>
      <c r="F9" s="58"/>
      <c r="G9" s="57"/>
      <c r="H9" s="57"/>
      <c r="I9" s="57"/>
      <c r="J9" s="59"/>
    </row>
    <row r="10" spans="1:10" x14ac:dyDescent="0.25">
      <c r="A10" s="28"/>
      <c r="B10" s="23"/>
      <c r="C10" s="23"/>
      <c r="D10" s="5"/>
      <c r="E10" s="6"/>
      <c r="F10" s="4"/>
      <c r="G10" s="6"/>
      <c r="H10" s="6"/>
      <c r="I10" s="6"/>
      <c r="J10" s="31"/>
    </row>
    <row r="11" spans="1:10" ht="15.75" thickBot="1" x14ac:dyDescent="0.3">
      <c r="A11" s="37"/>
      <c r="B11" s="60"/>
      <c r="C11" s="60"/>
      <c r="D11" s="61"/>
      <c r="E11" s="62"/>
      <c r="F11" s="42"/>
      <c r="G11" s="62"/>
      <c r="H11" s="62"/>
      <c r="I11" s="62"/>
      <c r="J11" s="63"/>
    </row>
    <row r="12" spans="1:10" x14ac:dyDescent="0.25">
      <c r="A12" s="53" t="s">
        <v>13</v>
      </c>
      <c r="B12" s="54" t="s">
        <v>14</v>
      </c>
      <c r="C12" s="7">
        <v>28</v>
      </c>
      <c r="D12" s="8" t="s">
        <v>35</v>
      </c>
      <c r="E12" s="65">
        <v>60</v>
      </c>
      <c r="F12" s="4">
        <v>10.59</v>
      </c>
      <c r="G12" s="18">
        <v>8.4</v>
      </c>
      <c r="H12" s="18">
        <v>0.48</v>
      </c>
      <c r="I12" s="18">
        <v>0.6</v>
      </c>
      <c r="J12" s="32">
        <v>1.56</v>
      </c>
    </row>
    <row r="13" spans="1:10" x14ac:dyDescent="0.25">
      <c r="A13" s="28"/>
      <c r="B13" s="1" t="s">
        <v>15</v>
      </c>
      <c r="C13" s="7">
        <v>31</v>
      </c>
      <c r="D13" s="8" t="s">
        <v>28</v>
      </c>
      <c r="E13" s="9">
        <v>200</v>
      </c>
      <c r="F13" s="4">
        <v>18.73</v>
      </c>
      <c r="G13" s="18">
        <v>138.04</v>
      </c>
      <c r="H13" s="18">
        <v>5.74</v>
      </c>
      <c r="I13" s="18">
        <v>8.7799999999999994</v>
      </c>
      <c r="J13" s="32">
        <v>8.74</v>
      </c>
    </row>
    <row r="14" spans="1:10" x14ac:dyDescent="0.25">
      <c r="A14" s="28"/>
      <c r="B14" s="1" t="s">
        <v>16</v>
      </c>
      <c r="C14" s="11">
        <v>194</v>
      </c>
      <c r="D14" s="19" t="s">
        <v>29</v>
      </c>
      <c r="E14" s="20">
        <v>90</v>
      </c>
      <c r="F14" s="4">
        <v>26.69</v>
      </c>
      <c r="G14" s="21">
        <v>234.91</v>
      </c>
      <c r="H14" s="21">
        <v>16.690000000000001</v>
      </c>
      <c r="I14" s="21">
        <v>13.86</v>
      </c>
      <c r="J14" s="33">
        <v>10.69</v>
      </c>
    </row>
    <row r="15" spans="1:10" x14ac:dyDescent="0.25">
      <c r="A15" s="28"/>
      <c r="B15" s="1" t="s">
        <v>17</v>
      </c>
      <c r="C15" s="11">
        <v>51</v>
      </c>
      <c r="D15" s="16" t="s">
        <v>36</v>
      </c>
      <c r="E15" s="11">
        <v>150</v>
      </c>
      <c r="F15" s="4">
        <v>8.66</v>
      </c>
      <c r="G15" s="14">
        <f>100.75/100*150</f>
        <v>151.125</v>
      </c>
      <c r="H15" s="14">
        <f>2.22/100*150</f>
        <v>3.33</v>
      </c>
      <c r="I15" s="14">
        <f>2.54/100*150</f>
        <v>3.81</v>
      </c>
      <c r="J15" s="34">
        <f>17.36/100*150</f>
        <v>26.04</v>
      </c>
    </row>
    <row r="16" spans="1:10" x14ac:dyDescent="0.25">
      <c r="A16" s="28"/>
      <c r="B16" s="1" t="s">
        <v>18</v>
      </c>
      <c r="C16" s="1"/>
      <c r="D16" s="3"/>
      <c r="E16" s="3"/>
      <c r="F16" s="4"/>
      <c r="G16" s="2"/>
      <c r="H16" s="2"/>
      <c r="I16" s="2"/>
      <c r="J16" s="35"/>
    </row>
    <row r="17" spans="1:10" x14ac:dyDescent="0.25">
      <c r="A17" s="28"/>
      <c r="B17" s="1" t="s">
        <v>22</v>
      </c>
      <c r="C17" s="14">
        <v>119</v>
      </c>
      <c r="D17" s="15" t="s">
        <v>27</v>
      </c>
      <c r="E17" s="11">
        <v>45</v>
      </c>
      <c r="F17" s="4">
        <v>2.88</v>
      </c>
      <c r="G17" s="22">
        <f>70.5/30*45</f>
        <v>105.75</v>
      </c>
      <c r="H17" s="17">
        <f>2.28/30*45</f>
        <v>3.42</v>
      </c>
      <c r="I17" s="17">
        <f>0.24/30*45</f>
        <v>0.36</v>
      </c>
      <c r="J17" s="36">
        <f>14.76/30*45</f>
        <v>22.14</v>
      </c>
    </row>
    <row r="18" spans="1:10" x14ac:dyDescent="0.25">
      <c r="A18" s="28"/>
      <c r="B18" s="1" t="s">
        <v>20</v>
      </c>
      <c r="C18" s="11">
        <v>120</v>
      </c>
      <c r="D18" s="15" t="s">
        <v>26</v>
      </c>
      <c r="E18" s="11">
        <v>20</v>
      </c>
      <c r="F18" s="4">
        <v>1.36</v>
      </c>
      <c r="G18" s="22">
        <f>39.6/20*25</f>
        <v>49.5</v>
      </c>
      <c r="H18" s="17">
        <f>1.32/20*25</f>
        <v>1.6500000000000001</v>
      </c>
      <c r="I18" s="17">
        <f>0.24/20*25</f>
        <v>0.3</v>
      </c>
      <c r="J18" s="36">
        <f>8.04/20*25</f>
        <v>10.049999999999999</v>
      </c>
    </row>
    <row r="19" spans="1:10" ht="15.75" thickBot="1" x14ac:dyDescent="0.3">
      <c r="A19" s="37"/>
      <c r="B19" s="38" t="s">
        <v>32</v>
      </c>
      <c r="C19" s="39">
        <v>114</v>
      </c>
      <c r="D19" s="40" t="s">
        <v>30</v>
      </c>
      <c r="E19" s="41">
        <v>200</v>
      </c>
      <c r="F19" s="42">
        <v>1.2</v>
      </c>
      <c r="G19" s="43">
        <v>28.73</v>
      </c>
      <c r="H19" s="43">
        <v>0</v>
      </c>
      <c r="I19" s="43">
        <v>0</v>
      </c>
      <c r="J19" s="44">
        <v>7.27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2024-05-16T06:40:35Z</dcterms:modified>
</cp:coreProperties>
</file>